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<sst xmlns="http://schemas.openxmlformats.org/spreadsheetml/2006/main" count="158" uniqueCount="64">
  <si>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</si>
  <si>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</si>
  <si>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</si>
  <si>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</si>
  <si>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</si>
  <si>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</si>
  <si>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</si>
  <si>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</si>
  <si>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</si>
  <si>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</si>
  <si>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</si>
  <si>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OŚWIATA I WYCHOWANIE</t>
  </si>
  <si>
    <t>zakup usług pozostałych</t>
  </si>
  <si>
    <t>801</t>
  </si>
  <si>
    <t>podróże służbowe krajowe</t>
  </si>
  <si>
    <t>921</t>
  </si>
  <si>
    <t>KULTURA I OCHRONA DZIEDZICTWA NARODOWEGO</t>
  </si>
  <si>
    <t>Pozostała działalność</t>
  </si>
  <si>
    <t>ADMINISTRACJA PUBLICZNA</t>
  </si>
  <si>
    <t>różne opłaty i składki</t>
  </si>
  <si>
    <t>opłaty z tytułu zakupu usług telekomunikacyjnych telefonii stacjonarnej</t>
  </si>
  <si>
    <t>Szkoły podstawowe</t>
  </si>
  <si>
    <t>składki na Fundusz Pracy</t>
  </si>
  <si>
    <t>składki na ubezpieczenia społeczne</t>
  </si>
  <si>
    <t>852</t>
  </si>
  <si>
    <t>POMOC SPOŁECZNA</t>
  </si>
  <si>
    <t>zakup usług zdrowotnych</t>
  </si>
  <si>
    <t>zakup akcesoriów komputerowych, w tym programów i licencji</t>
  </si>
  <si>
    <t>opłaty z tytułu zakupu usług telekomunikacyjnych telefonii komórkowej</t>
  </si>
  <si>
    <t>wynagrodzenia bezosobowe</t>
  </si>
  <si>
    <t>Urzędy wojewódzkie</t>
  </si>
  <si>
    <t>Świadczenia rodzinne, zaliczka alimentacyjna oraz składki na ubezpieczenia emerytalne i rentowe z ubezpieczenia społecznego</t>
  </si>
  <si>
    <t>Urzędy gmin (miast i miast na prawach powiatu)</t>
  </si>
  <si>
    <t>zakup energii</t>
  </si>
  <si>
    <t>Rady gmin (miast i miast na prawach powiatu)</t>
  </si>
  <si>
    <t>zakup usług dostępu sieci Internet</t>
  </si>
  <si>
    <t>Gimnazja</t>
  </si>
  <si>
    <t>zakup materiałów papierniczych do sprzetu drukarskiego i urządzeń kserograficznych</t>
  </si>
  <si>
    <t>Usługi opiekuńcze i specjalistyczne usługi opiekuńcze</t>
  </si>
  <si>
    <t>wynagrodzenia osobowe pracowników</t>
  </si>
  <si>
    <t>dodatkowe wynagrodzenie roczne</t>
  </si>
  <si>
    <t>podróże służbowe zagraniczne</t>
  </si>
  <si>
    <t>wydatki osobowe niezaliczone do wynagrodzeń</t>
  </si>
  <si>
    <t>zakup usług obejmujących tłumaczenia</t>
  </si>
  <si>
    <t>zakup usług obejmujących wykonania ekspertyz, analiz i opinii</t>
  </si>
  <si>
    <t>Zasiłki i pomoc w naturze oraz składki na ubezpieczenie emerytalne i rentowe</t>
  </si>
  <si>
    <t>świadczenia społeczne</t>
  </si>
  <si>
    <t>Ośrodki pomocy społecznej</t>
  </si>
  <si>
    <t>zakup usług remontowych</t>
  </si>
  <si>
    <t>851</t>
  </si>
  <si>
    <t>OCHRONA ZDROWIA</t>
  </si>
  <si>
    <t>Przeciwdziałanie alkoholizmowi</t>
  </si>
  <si>
    <t>zakup pomocy naukowych, dydaktycznych i książek</t>
  </si>
  <si>
    <t>szkolenia pracowników niebędącychczłonkami korpusu służby cywilnej</t>
  </si>
  <si>
    <t>Oddziały przedszkolne w szkołach podstawowych</t>
  </si>
  <si>
    <t>Przedszkola</t>
  </si>
  <si>
    <t>opłaty czynszowe za pomieszczenia biurowe</t>
  </si>
  <si>
    <t>Zespoły obsługi ekonomiczno-administracyjnej szkół</t>
  </si>
  <si>
    <t>926</t>
  </si>
  <si>
    <t>KULTURA FIZYCZNA I SPORT</t>
  </si>
  <si>
    <t xml:space="preserve">Instytucje kultury fizycznej </t>
  </si>
  <si>
    <t>odpisy na zakładowy fundusz świadczeń socjalnych</t>
  </si>
  <si>
    <t>do Zarządzenia Nr 247/2007</t>
  </si>
  <si>
    <t>z dnia 28 grudnia 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</si>
</sst>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4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3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2" spans="4:6" ht="12.75">
      <c r="D2" s="69" t="s">
        <v>8</v>
      </c>
      <c r="E2" s="69"/>
      <c r="F2" s="69"/>
    </row>
    <row r="3" spans="4:6" ht="12.75">
      <c r="D3" s="69" t="s">
        <v>62</v>
      </c>
      <c r="E3" s="69"/>
      <c r="F3" s="69"/>
    </row>
    <row r="4" spans="4:6" ht="12.75">
      <c r="D4" s="69" t="s">
        <v>9</v>
      </c>
      <c r="E4" s="69"/>
      <c r="F4" s="69"/>
    </row>
    <row r="5" spans="4:6" ht="12.75">
      <c r="D5" s="70" t="s">
        <v>63</v>
      </c>
      <c r="E5" s="70"/>
      <c r="F5" s="70"/>
    </row>
    <row r="6" ht="12.75">
      <c r="B6" s="14" t="s">
        <v>0</v>
      </c>
    </row>
    <row r="7" ht="13.5" thickBot="1">
      <c r="B7" s="14"/>
    </row>
    <row r="8" spans="1:6" ht="18.75" customHeight="1" thickBot="1">
      <c r="A8" s="22" t="s">
        <v>1</v>
      </c>
      <c r="B8" s="7" t="s">
        <v>2</v>
      </c>
      <c r="C8" s="8" t="s">
        <v>3</v>
      </c>
      <c r="D8" s="8" t="s">
        <v>4</v>
      </c>
      <c r="E8" s="4" t="s">
        <v>5</v>
      </c>
      <c r="F8" s="4" t="s">
        <v>6</v>
      </c>
    </row>
    <row r="9" spans="1:6" ht="15.75" customHeight="1" thickBot="1">
      <c r="A9" s="22">
        <v>750</v>
      </c>
      <c r="B9" s="46" t="s">
        <v>18</v>
      </c>
      <c r="C9" s="7"/>
      <c r="D9" s="8"/>
      <c r="E9" s="49">
        <f>E10+E16+E20</f>
        <v>69773</v>
      </c>
      <c r="F9" s="49">
        <f>F10+F16+F20</f>
        <v>69773</v>
      </c>
    </row>
    <row r="10" spans="1:6" ht="15" customHeight="1" thickBot="1">
      <c r="A10" s="23"/>
      <c r="B10" s="47" t="s">
        <v>30</v>
      </c>
      <c r="C10" s="11">
        <v>75011</v>
      </c>
      <c r="D10" s="48"/>
      <c r="E10" s="25">
        <f>SUM(E11:E15)</f>
        <v>1395</v>
      </c>
      <c r="F10" s="25">
        <f>SUM(F11:F15)</f>
        <v>12520</v>
      </c>
    </row>
    <row r="11" spans="1:6" ht="15" customHeight="1" thickBot="1">
      <c r="A11" s="23"/>
      <c r="B11" s="45" t="s">
        <v>39</v>
      </c>
      <c r="C11" s="11"/>
      <c r="D11" s="12">
        <v>4010</v>
      </c>
      <c r="E11" s="25"/>
      <c r="F11" s="26">
        <v>5610</v>
      </c>
    </row>
    <row r="12" spans="1:6" ht="15" customHeight="1" thickBot="1">
      <c r="A12" s="23"/>
      <c r="B12" s="45" t="s">
        <v>40</v>
      </c>
      <c r="C12" s="30"/>
      <c r="D12" s="12">
        <v>4040</v>
      </c>
      <c r="E12" s="26">
        <v>55</v>
      </c>
      <c r="F12" s="26"/>
    </row>
    <row r="13" spans="1:6" ht="15.75" customHeight="1" thickBot="1">
      <c r="A13" s="23"/>
      <c r="B13" s="24" t="s">
        <v>23</v>
      </c>
      <c r="C13" s="7"/>
      <c r="D13" s="12">
        <v>4110</v>
      </c>
      <c r="E13" s="26"/>
      <c r="F13" s="26">
        <v>4500</v>
      </c>
    </row>
    <row r="14" spans="1:6" ht="17.25" customHeight="1" thickBot="1">
      <c r="A14" s="23"/>
      <c r="B14" s="45" t="s">
        <v>10</v>
      </c>
      <c r="C14" s="30"/>
      <c r="D14" s="12">
        <v>4210</v>
      </c>
      <c r="E14" s="26"/>
      <c r="F14" s="26">
        <v>2410</v>
      </c>
    </row>
    <row r="15" spans="1:6" ht="17.25" customHeight="1" thickBot="1">
      <c r="A15" s="23"/>
      <c r="B15" s="45" t="s">
        <v>12</v>
      </c>
      <c r="C15" s="30"/>
      <c r="D15" s="12">
        <v>4300</v>
      </c>
      <c r="E15" s="26">
        <v>1340</v>
      </c>
      <c r="F15" s="26"/>
    </row>
    <row r="16" spans="1:6" ht="27" customHeight="1" thickBot="1">
      <c r="A16" s="23"/>
      <c r="B16" s="47" t="s">
        <v>34</v>
      </c>
      <c r="C16" s="11">
        <v>75022</v>
      </c>
      <c r="D16" s="17"/>
      <c r="E16" s="25">
        <f>SUM(E17:E19)</f>
        <v>2150</v>
      </c>
      <c r="F16" s="25">
        <f>SUM(F17:F17)</f>
        <v>750</v>
      </c>
    </row>
    <row r="17" spans="1:6" ht="17.25" customHeight="1" thickBot="1">
      <c r="A17" s="23"/>
      <c r="B17" s="45" t="s">
        <v>12</v>
      </c>
      <c r="C17" s="30"/>
      <c r="D17" s="12">
        <v>4300</v>
      </c>
      <c r="E17" s="26"/>
      <c r="F17" s="26">
        <v>750</v>
      </c>
    </row>
    <row r="18" spans="1:6" ht="17.25" customHeight="1" thickBot="1">
      <c r="A18" s="23"/>
      <c r="B18" s="45" t="s">
        <v>14</v>
      </c>
      <c r="C18" s="30"/>
      <c r="D18" s="12">
        <v>4410</v>
      </c>
      <c r="E18" s="26">
        <v>1932</v>
      </c>
      <c r="F18" s="26"/>
    </row>
    <row r="19" spans="1:6" ht="17.25" customHeight="1" thickBot="1">
      <c r="A19" s="23"/>
      <c r="B19" s="45" t="s">
        <v>41</v>
      </c>
      <c r="C19" s="30"/>
      <c r="D19" s="12">
        <v>4420</v>
      </c>
      <c r="E19" s="26">
        <v>218</v>
      </c>
      <c r="F19" s="26"/>
    </row>
    <row r="20" spans="1:6" ht="26.25" customHeight="1" thickBot="1">
      <c r="A20" s="23"/>
      <c r="B20" s="47" t="s">
        <v>32</v>
      </c>
      <c r="C20" s="11">
        <v>75023</v>
      </c>
      <c r="D20" s="17"/>
      <c r="E20" s="25">
        <f>SUM(E21:E36)</f>
        <v>66228</v>
      </c>
      <c r="F20" s="25">
        <f>SUM(F21:F36)</f>
        <v>56503</v>
      </c>
    </row>
    <row r="21" spans="1:6" ht="26.25" customHeight="1" thickBot="1">
      <c r="A21" s="23"/>
      <c r="B21" s="45" t="s">
        <v>42</v>
      </c>
      <c r="C21" s="30"/>
      <c r="D21" s="12">
        <v>3020</v>
      </c>
      <c r="E21" s="26">
        <v>1000</v>
      </c>
      <c r="F21" s="26"/>
    </row>
    <row r="22" spans="1:6" ht="15.75" customHeight="1" thickBot="1">
      <c r="A22" s="23"/>
      <c r="B22" s="45" t="s">
        <v>39</v>
      </c>
      <c r="C22" s="30"/>
      <c r="D22" s="12">
        <v>4010</v>
      </c>
      <c r="E22" s="26">
        <v>37370</v>
      </c>
      <c r="F22" s="26"/>
    </row>
    <row r="23" spans="1:6" ht="15.75" customHeight="1" thickBot="1">
      <c r="A23" s="23"/>
      <c r="B23" s="45" t="s">
        <v>40</v>
      </c>
      <c r="C23" s="30"/>
      <c r="D23" s="12">
        <v>4040</v>
      </c>
      <c r="E23" s="26">
        <v>164</v>
      </c>
      <c r="F23" s="26"/>
    </row>
    <row r="24" spans="1:6" ht="16.5" customHeight="1" thickBot="1">
      <c r="A24" s="23"/>
      <c r="B24" s="24" t="s">
        <v>23</v>
      </c>
      <c r="C24" s="30"/>
      <c r="D24" s="12">
        <v>4110</v>
      </c>
      <c r="E24" s="26">
        <v>23750</v>
      </c>
      <c r="F24" s="26"/>
    </row>
    <row r="25" spans="1:6" ht="15.75" customHeight="1" thickBot="1">
      <c r="A25" s="23"/>
      <c r="B25" s="45" t="s">
        <v>22</v>
      </c>
      <c r="C25" s="30"/>
      <c r="D25" s="12">
        <v>4120</v>
      </c>
      <c r="E25" s="26"/>
      <c r="F25" s="26">
        <v>5100</v>
      </c>
    </row>
    <row r="26" spans="1:6" ht="17.25" customHeight="1" thickBot="1">
      <c r="A26" s="23"/>
      <c r="B26" s="45" t="s">
        <v>10</v>
      </c>
      <c r="C26" s="30"/>
      <c r="D26" s="12">
        <v>4210</v>
      </c>
      <c r="E26" s="26"/>
      <c r="F26" s="26">
        <v>14000</v>
      </c>
    </row>
    <row r="27" spans="1:6" ht="17.25" customHeight="1" thickBot="1">
      <c r="A27" s="23"/>
      <c r="B27" s="45" t="s">
        <v>33</v>
      </c>
      <c r="C27" s="30"/>
      <c r="D27" s="12">
        <v>4260</v>
      </c>
      <c r="E27" s="26"/>
      <c r="F27" s="26">
        <v>4500</v>
      </c>
    </row>
    <row r="28" spans="1:6" ht="17.25" customHeight="1" thickBot="1">
      <c r="A28" s="23"/>
      <c r="B28" s="45" t="s">
        <v>12</v>
      </c>
      <c r="C28" s="30"/>
      <c r="D28" s="12">
        <v>4300</v>
      </c>
      <c r="E28" s="26"/>
      <c r="F28" s="26">
        <v>18653</v>
      </c>
    </row>
    <row r="29" spans="1:6" ht="38.25" customHeight="1" thickBot="1">
      <c r="A29" s="23"/>
      <c r="B29" s="45" t="s">
        <v>28</v>
      </c>
      <c r="C29" s="30"/>
      <c r="D29" s="12">
        <v>4360</v>
      </c>
      <c r="E29" s="26"/>
      <c r="F29" s="26">
        <v>500</v>
      </c>
    </row>
    <row r="30" spans="1:6" ht="41.25" customHeight="1" thickBot="1">
      <c r="A30" s="23"/>
      <c r="B30" s="45" t="s">
        <v>20</v>
      </c>
      <c r="C30" s="30"/>
      <c r="D30" s="12">
        <v>4370</v>
      </c>
      <c r="E30" s="26">
        <v>757</v>
      </c>
      <c r="F30" s="26"/>
    </row>
    <row r="31" spans="1:6" ht="25.5" customHeight="1" thickBot="1">
      <c r="A31" s="23"/>
      <c r="B31" s="45" t="s">
        <v>43</v>
      </c>
      <c r="C31" s="30"/>
      <c r="D31" s="12">
        <v>4380</v>
      </c>
      <c r="E31" s="26">
        <v>1000</v>
      </c>
      <c r="F31" s="26"/>
    </row>
    <row r="32" spans="1:6" ht="27.75" customHeight="1" thickBot="1">
      <c r="A32" s="23"/>
      <c r="B32" s="45" t="s">
        <v>44</v>
      </c>
      <c r="C32" s="30"/>
      <c r="D32" s="12">
        <v>4390</v>
      </c>
      <c r="E32" s="26">
        <v>1000</v>
      </c>
      <c r="F32" s="26"/>
    </row>
    <row r="33" spans="1:6" ht="17.25" customHeight="1" thickBot="1">
      <c r="A33" s="23"/>
      <c r="B33" s="45" t="s">
        <v>14</v>
      </c>
      <c r="C33" s="30"/>
      <c r="D33" s="12">
        <v>4410</v>
      </c>
      <c r="E33" s="26"/>
      <c r="F33" s="26">
        <v>9000</v>
      </c>
    </row>
    <row r="34" spans="1:6" ht="17.25" customHeight="1" thickBot="1">
      <c r="A34" s="23"/>
      <c r="B34" s="45" t="s">
        <v>19</v>
      </c>
      <c r="C34" s="30"/>
      <c r="D34" s="12">
        <v>4430</v>
      </c>
      <c r="E34" s="26">
        <v>1089</v>
      </c>
      <c r="F34" s="26"/>
    </row>
    <row r="35" spans="1:6" ht="41.25" customHeight="1" thickBot="1">
      <c r="A35" s="23"/>
      <c r="B35" s="45" t="s">
        <v>37</v>
      </c>
      <c r="C35" s="30"/>
      <c r="D35" s="12">
        <v>4740</v>
      </c>
      <c r="E35" s="26">
        <v>98</v>
      </c>
      <c r="F35" s="26"/>
    </row>
    <row r="36" spans="1:6" ht="27" customHeight="1" thickBot="1">
      <c r="A36" s="38"/>
      <c r="B36" s="45" t="s">
        <v>27</v>
      </c>
      <c r="C36" s="30"/>
      <c r="D36" s="12">
        <v>4750</v>
      </c>
      <c r="E36" s="26"/>
      <c r="F36" s="26">
        <v>4750</v>
      </c>
    </row>
    <row r="37" spans="1:6" ht="14.25" customHeight="1" thickBot="1">
      <c r="A37" s="18" t="s">
        <v>13</v>
      </c>
      <c r="B37" s="55" t="s">
        <v>11</v>
      </c>
      <c r="C37" s="54"/>
      <c r="D37" s="28"/>
      <c r="E37" s="44">
        <f>E38+E52+E63+E76+E86+E98</f>
        <v>83768</v>
      </c>
      <c r="F37" s="19">
        <f>F38+F52+F63+F76+F86+F98</f>
        <v>94880</v>
      </c>
    </row>
    <row r="38" spans="1:6" ht="14.25" customHeight="1" thickBot="1">
      <c r="A38" s="18"/>
      <c r="B38" s="39" t="s">
        <v>21</v>
      </c>
      <c r="C38" s="11">
        <v>80101</v>
      </c>
      <c r="D38" s="17"/>
      <c r="E38" s="16">
        <f>SUM(E39:E51)</f>
        <v>28338</v>
      </c>
      <c r="F38" s="20">
        <f>SUM(F39:F51)</f>
        <v>28668</v>
      </c>
    </row>
    <row r="39" spans="1:6" ht="15.75" customHeight="1" thickBot="1">
      <c r="A39" s="18"/>
      <c r="B39" s="41" t="s">
        <v>29</v>
      </c>
      <c r="C39" s="30"/>
      <c r="D39" s="12">
        <v>4170</v>
      </c>
      <c r="E39" s="40">
        <v>2000</v>
      </c>
      <c r="F39" s="21"/>
    </row>
    <row r="40" spans="1:6" ht="15.75" customHeight="1" thickBot="1">
      <c r="A40" s="18"/>
      <c r="B40" s="45" t="s">
        <v>10</v>
      </c>
      <c r="C40" s="30"/>
      <c r="D40" s="12">
        <v>4210</v>
      </c>
      <c r="E40" s="40"/>
      <c r="F40" s="21">
        <v>17682</v>
      </c>
    </row>
    <row r="41" spans="1:6" ht="25.5" customHeight="1" thickBot="1">
      <c r="A41" s="18"/>
      <c r="B41" s="42" t="s">
        <v>52</v>
      </c>
      <c r="C41" s="30"/>
      <c r="D41" s="12">
        <v>4240</v>
      </c>
      <c r="E41" s="40"/>
      <c r="F41" s="21">
        <v>1850</v>
      </c>
    </row>
    <row r="42" spans="1:6" ht="15.75" customHeight="1" thickBot="1">
      <c r="A42" s="18"/>
      <c r="B42" s="41" t="s">
        <v>33</v>
      </c>
      <c r="C42" s="30"/>
      <c r="D42" s="12">
        <v>4260</v>
      </c>
      <c r="E42" s="40">
        <v>8646</v>
      </c>
      <c r="F42" s="21">
        <v>4002</v>
      </c>
    </row>
    <row r="43" spans="1:6" ht="15.75" customHeight="1" thickBot="1">
      <c r="A43" s="18"/>
      <c r="B43" s="41" t="s">
        <v>12</v>
      </c>
      <c r="C43" s="30"/>
      <c r="D43" s="12">
        <v>4300</v>
      </c>
      <c r="E43" s="40">
        <v>8430</v>
      </c>
      <c r="F43" s="21"/>
    </row>
    <row r="44" spans="1:6" ht="15.75" customHeight="1" thickBot="1">
      <c r="A44" s="35"/>
      <c r="B44" s="41" t="s">
        <v>35</v>
      </c>
      <c r="C44" s="30"/>
      <c r="D44" s="12">
        <v>4350</v>
      </c>
      <c r="E44" s="40">
        <v>1674</v>
      </c>
      <c r="F44" s="21"/>
    </row>
    <row r="45" spans="1:6" ht="42.75" customHeight="1" thickBot="1">
      <c r="A45" s="27"/>
      <c r="B45" s="42" t="s">
        <v>28</v>
      </c>
      <c r="C45" s="30"/>
      <c r="D45" s="12">
        <v>4360</v>
      </c>
      <c r="E45" s="40">
        <v>802</v>
      </c>
      <c r="F45" s="21"/>
    </row>
    <row r="46" spans="1:6" ht="41.25" customHeight="1" thickBot="1">
      <c r="A46" s="18"/>
      <c r="B46" s="42" t="s">
        <v>20</v>
      </c>
      <c r="C46" s="30"/>
      <c r="D46" s="12">
        <v>4370</v>
      </c>
      <c r="E46" s="40">
        <v>3868</v>
      </c>
      <c r="F46" s="21"/>
    </row>
    <row r="47" spans="1:6" ht="15.75" customHeight="1" thickBot="1">
      <c r="A47" s="18"/>
      <c r="B47" s="42" t="s">
        <v>14</v>
      </c>
      <c r="C47" s="30"/>
      <c r="D47" s="12">
        <v>4410</v>
      </c>
      <c r="E47" s="40">
        <v>658</v>
      </c>
      <c r="F47" s="21">
        <v>17</v>
      </c>
    </row>
    <row r="48" spans="1:6" ht="18" customHeight="1" thickBot="1">
      <c r="A48" s="18"/>
      <c r="B48" s="42" t="s">
        <v>19</v>
      </c>
      <c r="C48" s="30"/>
      <c r="D48" s="12">
        <v>4430</v>
      </c>
      <c r="E48" s="40">
        <v>1394</v>
      </c>
      <c r="F48" s="21"/>
    </row>
    <row r="49" spans="1:6" ht="39.75" customHeight="1" thickBot="1">
      <c r="A49" s="18"/>
      <c r="B49" s="42" t="s">
        <v>53</v>
      </c>
      <c r="C49" s="30"/>
      <c r="D49" s="12">
        <v>4700</v>
      </c>
      <c r="E49" s="40">
        <v>826</v>
      </c>
      <c r="F49" s="21"/>
    </row>
    <row r="50" spans="1:6" ht="40.5" customHeight="1" thickBot="1">
      <c r="A50" s="18"/>
      <c r="B50" s="45" t="s">
        <v>37</v>
      </c>
      <c r="C50" s="30"/>
      <c r="D50" s="12">
        <v>4740</v>
      </c>
      <c r="E50" s="40"/>
      <c r="F50" s="21">
        <v>3000</v>
      </c>
    </row>
    <row r="51" spans="1:6" ht="29.25" customHeight="1" thickBot="1">
      <c r="A51" s="18"/>
      <c r="B51" s="45" t="s">
        <v>27</v>
      </c>
      <c r="C51" s="30"/>
      <c r="D51" s="12">
        <v>4750</v>
      </c>
      <c r="E51" s="40">
        <v>40</v>
      </c>
      <c r="F51" s="21">
        <v>2117</v>
      </c>
    </row>
    <row r="52" spans="1:6" ht="29.25" customHeight="1" thickBot="1">
      <c r="A52" s="18"/>
      <c r="B52" s="29" t="s">
        <v>54</v>
      </c>
      <c r="C52" s="11">
        <v>80103</v>
      </c>
      <c r="D52" s="17"/>
      <c r="E52" s="16">
        <f>SUM(E53:E62)</f>
        <v>8705</v>
      </c>
      <c r="F52" s="20">
        <f>SUM(F53:F62)</f>
        <v>8375</v>
      </c>
    </row>
    <row r="53" spans="1:6" ht="18" customHeight="1" thickBot="1">
      <c r="A53" s="18"/>
      <c r="B53" s="45" t="s">
        <v>10</v>
      </c>
      <c r="C53" s="30"/>
      <c r="D53" s="12">
        <v>4210</v>
      </c>
      <c r="E53" s="40"/>
      <c r="F53" s="21">
        <v>7875</v>
      </c>
    </row>
    <row r="54" spans="1:6" ht="18" customHeight="1" thickBot="1">
      <c r="A54" s="18"/>
      <c r="B54" s="42" t="s">
        <v>48</v>
      </c>
      <c r="C54" s="30"/>
      <c r="D54" s="12">
        <v>4270</v>
      </c>
      <c r="E54" s="40"/>
      <c r="F54" s="21">
        <v>500</v>
      </c>
    </row>
    <row r="55" spans="1:6" ht="18" customHeight="1" thickBot="1">
      <c r="A55" s="18"/>
      <c r="B55" s="42" t="s">
        <v>26</v>
      </c>
      <c r="C55" s="30"/>
      <c r="D55" s="12">
        <v>4280</v>
      </c>
      <c r="E55" s="40">
        <v>422</v>
      </c>
      <c r="F55" s="21"/>
    </row>
    <row r="56" spans="1:6" ht="18" customHeight="1" thickBot="1">
      <c r="A56" s="18"/>
      <c r="B56" s="41" t="s">
        <v>12</v>
      </c>
      <c r="C56" s="30"/>
      <c r="D56" s="12">
        <v>4300</v>
      </c>
      <c r="E56" s="40">
        <v>3400</v>
      </c>
      <c r="F56" s="21"/>
    </row>
    <row r="57" spans="1:6" ht="40.5" customHeight="1" thickBot="1">
      <c r="A57" s="18"/>
      <c r="B57" s="42" t="s">
        <v>28</v>
      </c>
      <c r="C57" s="30"/>
      <c r="D57" s="12">
        <v>4360</v>
      </c>
      <c r="E57" s="40">
        <v>480</v>
      </c>
      <c r="F57" s="21"/>
    </row>
    <row r="58" spans="1:6" ht="42" customHeight="1" thickBot="1">
      <c r="A58" s="18"/>
      <c r="B58" s="42" t="s">
        <v>20</v>
      </c>
      <c r="C58" s="30"/>
      <c r="D58" s="12">
        <v>4370</v>
      </c>
      <c r="E58" s="40">
        <v>1538</v>
      </c>
      <c r="F58" s="21"/>
    </row>
    <row r="59" spans="1:6" ht="18" customHeight="1" thickBot="1">
      <c r="A59" s="18"/>
      <c r="B59" s="42" t="s">
        <v>14</v>
      </c>
      <c r="C59" s="30"/>
      <c r="D59" s="12">
        <v>4410</v>
      </c>
      <c r="E59" s="40">
        <v>940</v>
      </c>
      <c r="F59" s="21"/>
    </row>
    <row r="60" spans="1:6" ht="18" customHeight="1" thickBot="1">
      <c r="A60" s="18"/>
      <c r="B60" s="42" t="s">
        <v>19</v>
      </c>
      <c r="C60" s="30"/>
      <c r="D60" s="12">
        <v>4430</v>
      </c>
      <c r="E60" s="40">
        <v>1015</v>
      </c>
      <c r="F60" s="21"/>
    </row>
    <row r="61" spans="1:6" ht="42" customHeight="1" thickBot="1">
      <c r="A61" s="18"/>
      <c r="B61" s="42" t="s">
        <v>53</v>
      </c>
      <c r="C61" s="30"/>
      <c r="D61" s="12">
        <v>4700</v>
      </c>
      <c r="E61" s="40">
        <v>750</v>
      </c>
      <c r="F61" s="21"/>
    </row>
    <row r="62" spans="1:6" ht="29.25" customHeight="1" thickBot="1">
      <c r="A62" s="18"/>
      <c r="B62" s="45" t="s">
        <v>27</v>
      </c>
      <c r="C62" s="30"/>
      <c r="D62" s="12">
        <v>4750</v>
      </c>
      <c r="E62" s="40">
        <v>160</v>
      </c>
      <c r="F62" s="21"/>
    </row>
    <row r="63" spans="1:6" ht="18" customHeight="1" thickBot="1">
      <c r="A63" s="18"/>
      <c r="B63" s="29" t="s">
        <v>55</v>
      </c>
      <c r="C63" s="11">
        <v>80104</v>
      </c>
      <c r="D63" s="17"/>
      <c r="E63" s="16">
        <f>SUM(E64:E75)</f>
        <v>27450</v>
      </c>
      <c r="F63" s="20">
        <f>SUM(F64:F75)</f>
        <v>27450</v>
      </c>
    </row>
    <row r="64" spans="1:6" ht="18" customHeight="1" thickBot="1">
      <c r="A64" s="18"/>
      <c r="B64" s="42" t="s">
        <v>29</v>
      </c>
      <c r="C64" s="30"/>
      <c r="D64" s="12">
        <v>4170</v>
      </c>
      <c r="E64" s="40">
        <v>3000</v>
      </c>
      <c r="F64" s="21"/>
    </row>
    <row r="65" spans="1:6" ht="18" customHeight="1" thickBot="1">
      <c r="A65" s="18"/>
      <c r="B65" s="42" t="s">
        <v>10</v>
      </c>
      <c r="C65" s="30"/>
      <c r="D65" s="12">
        <v>4210</v>
      </c>
      <c r="E65" s="40"/>
      <c r="F65" s="21">
        <v>17860</v>
      </c>
    </row>
    <row r="66" spans="1:6" ht="28.5" customHeight="1" thickBot="1">
      <c r="A66" s="18"/>
      <c r="B66" s="42" t="s">
        <v>52</v>
      </c>
      <c r="C66" s="30"/>
      <c r="D66" s="12">
        <v>4240</v>
      </c>
      <c r="E66" s="40"/>
      <c r="F66" s="21">
        <v>2920</v>
      </c>
    </row>
    <row r="67" spans="1:6" ht="18" customHeight="1" thickBot="1">
      <c r="A67" s="18"/>
      <c r="B67" s="42" t="s">
        <v>33</v>
      </c>
      <c r="C67" s="30"/>
      <c r="D67" s="12">
        <v>4260</v>
      </c>
      <c r="E67" s="40"/>
      <c r="F67" s="21">
        <v>5200</v>
      </c>
    </row>
    <row r="68" spans="1:6" ht="18" customHeight="1" thickBot="1">
      <c r="A68" s="18"/>
      <c r="B68" s="42" t="s">
        <v>48</v>
      </c>
      <c r="C68" s="30"/>
      <c r="D68" s="12">
        <v>4270</v>
      </c>
      <c r="E68" s="40">
        <v>3500</v>
      </c>
      <c r="F68" s="21"/>
    </row>
    <row r="69" spans="1:6" ht="18" customHeight="1" thickBot="1">
      <c r="A69" s="18"/>
      <c r="B69" s="42" t="s">
        <v>12</v>
      </c>
      <c r="C69" s="30"/>
      <c r="D69" s="12">
        <v>4300</v>
      </c>
      <c r="E69" s="40">
        <v>11200</v>
      </c>
      <c r="F69" s="21"/>
    </row>
    <row r="70" spans="1:6" ht="18" customHeight="1" thickBot="1">
      <c r="A70" s="18"/>
      <c r="B70" s="41" t="s">
        <v>35</v>
      </c>
      <c r="C70" s="30"/>
      <c r="D70" s="12">
        <v>4350</v>
      </c>
      <c r="E70" s="40">
        <v>1000</v>
      </c>
      <c r="F70" s="21">
        <v>170</v>
      </c>
    </row>
    <row r="71" spans="1:6" ht="40.5" customHeight="1" thickBot="1">
      <c r="A71" s="18"/>
      <c r="B71" s="42" t="s">
        <v>28</v>
      </c>
      <c r="C71" s="30"/>
      <c r="D71" s="12">
        <v>4360</v>
      </c>
      <c r="E71" s="40">
        <v>2850</v>
      </c>
      <c r="F71" s="21"/>
    </row>
    <row r="72" spans="1:6" ht="41.25" customHeight="1" thickBot="1">
      <c r="A72" s="18"/>
      <c r="B72" s="42" t="s">
        <v>20</v>
      </c>
      <c r="C72" s="30"/>
      <c r="D72" s="12">
        <v>4370</v>
      </c>
      <c r="E72" s="40">
        <v>1830</v>
      </c>
      <c r="F72" s="21"/>
    </row>
    <row r="73" spans="1:6" ht="18" customHeight="1" thickBot="1">
      <c r="A73" s="18"/>
      <c r="B73" s="42" t="s">
        <v>19</v>
      </c>
      <c r="C73" s="30"/>
      <c r="D73" s="12">
        <v>4430</v>
      </c>
      <c r="E73" s="40">
        <v>580</v>
      </c>
      <c r="F73" s="21"/>
    </row>
    <row r="74" spans="1:6" ht="40.5" customHeight="1" thickBot="1">
      <c r="A74" s="18"/>
      <c r="B74" s="42" t="s">
        <v>53</v>
      </c>
      <c r="C74" s="30"/>
      <c r="D74" s="12">
        <v>4700</v>
      </c>
      <c r="E74" s="40">
        <v>500</v>
      </c>
      <c r="F74" s="21"/>
    </row>
    <row r="75" spans="1:6" ht="28.5" customHeight="1" thickBot="1">
      <c r="A75" s="35"/>
      <c r="B75" s="45" t="s">
        <v>27</v>
      </c>
      <c r="C75" s="30"/>
      <c r="D75" s="12">
        <v>4750</v>
      </c>
      <c r="E75" s="40">
        <v>2990</v>
      </c>
      <c r="F75" s="21">
        <v>1300</v>
      </c>
    </row>
    <row r="76" spans="1:6" ht="15.75" customHeight="1" thickBot="1">
      <c r="A76" s="27"/>
      <c r="B76" s="29" t="s">
        <v>36</v>
      </c>
      <c r="C76" s="11">
        <v>80110</v>
      </c>
      <c r="D76" s="17"/>
      <c r="E76" s="16">
        <f>SUM(E77:E85)</f>
        <v>8724</v>
      </c>
      <c r="F76" s="20">
        <f>SUM(F77:F85)</f>
        <v>8724</v>
      </c>
    </row>
    <row r="77" spans="1:6" ht="15" customHeight="1" thickBot="1">
      <c r="A77" s="18"/>
      <c r="B77" s="42" t="s">
        <v>10</v>
      </c>
      <c r="C77" s="11"/>
      <c r="D77" s="12">
        <v>4210</v>
      </c>
      <c r="E77" s="40"/>
      <c r="F77" s="21">
        <v>3306</v>
      </c>
    </row>
    <row r="78" spans="1:6" ht="15" customHeight="1" thickBot="1">
      <c r="A78" s="18"/>
      <c r="B78" s="42" t="s">
        <v>33</v>
      </c>
      <c r="C78" s="11"/>
      <c r="D78" s="12">
        <v>4260</v>
      </c>
      <c r="E78" s="40">
        <v>5138</v>
      </c>
      <c r="F78" s="21"/>
    </row>
    <row r="79" spans="1:6" ht="15" customHeight="1" thickBot="1">
      <c r="A79" s="18"/>
      <c r="B79" s="42" t="s">
        <v>48</v>
      </c>
      <c r="C79" s="11"/>
      <c r="D79" s="12">
        <v>4270</v>
      </c>
      <c r="E79" s="40"/>
      <c r="F79" s="21">
        <v>5418</v>
      </c>
    </row>
    <row r="80" spans="1:6" ht="15.75" customHeight="1" thickBot="1">
      <c r="A80" s="18"/>
      <c r="B80" s="41" t="s">
        <v>26</v>
      </c>
      <c r="C80" s="11"/>
      <c r="D80" s="12">
        <v>4280</v>
      </c>
      <c r="E80" s="40">
        <v>120</v>
      </c>
      <c r="F80" s="21"/>
    </row>
    <row r="81" spans="1:6" ht="15.75" customHeight="1" thickBot="1">
      <c r="A81" s="18"/>
      <c r="B81" s="41" t="s">
        <v>12</v>
      </c>
      <c r="C81" s="11"/>
      <c r="D81" s="12">
        <v>4300</v>
      </c>
      <c r="E81" s="40">
        <v>337</v>
      </c>
      <c r="F81" s="21"/>
    </row>
    <row r="82" spans="1:6" ht="41.25" customHeight="1" thickBot="1">
      <c r="A82" s="18"/>
      <c r="B82" s="42" t="s">
        <v>28</v>
      </c>
      <c r="C82" s="30"/>
      <c r="D82" s="12">
        <v>4360</v>
      </c>
      <c r="E82" s="40">
        <v>154</v>
      </c>
      <c r="F82" s="21"/>
    </row>
    <row r="83" spans="1:6" ht="41.25" customHeight="1" thickBot="1">
      <c r="A83" s="18"/>
      <c r="B83" s="42" t="s">
        <v>20</v>
      </c>
      <c r="C83" s="30"/>
      <c r="D83" s="12">
        <v>4370</v>
      </c>
      <c r="E83" s="40">
        <v>2235</v>
      </c>
      <c r="F83" s="21"/>
    </row>
    <row r="84" spans="1:6" ht="15.75" customHeight="1" thickBot="1">
      <c r="A84" s="18"/>
      <c r="B84" s="42" t="s">
        <v>14</v>
      </c>
      <c r="C84" s="30"/>
      <c r="D84" s="12">
        <v>4410</v>
      </c>
      <c r="E84" s="40">
        <v>309</v>
      </c>
      <c r="F84" s="21"/>
    </row>
    <row r="85" spans="1:6" ht="42.75" customHeight="1" thickBot="1">
      <c r="A85" s="18"/>
      <c r="B85" s="45" t="s">
        <v>37</v>
      </c>
      <c r="C85" s="30"/>
      <c r="D85" s="12">
        <v>4740</v>
      </c>
      <c r="E85" s="40">
        <v>431</v>
      </c>
      <c r="F85" s="21"/>
    </row>
    <row r="86" spans="1:6" ht="28.5" customHeight="1" thickBot="1">
      <c r="A86" s="18"/>
      <c r="B86" s="29" t="s">
        <v>57</v>
      </c>
      <c r="C86" s="11">
        <v>80114</v>
      </c>
      <c r="D86" s="61"/>
      <c r="E86" s="16">
        <f>SUM(E87:E97)</f>
        <v>10551</v>
      </c>
      <c r="F86" s="20">
        <f>SUM(F87:F97)</f>
        <v>10551</v>
      </c>
    </row>
    <row r="87" spans="1:6" ht="15.75" customHeight="1" thickBot="1">
      <c r="A87" s="18"/>
      <c r="B87" s="42" t="s">
        <v>10</v>
      </c>
      <c r="C87" s="30"/>
      <c r="D87" s="12">
        <v>4210</v>
      </c>
      <c r="E87" s="40"/>
      <c r="F87" s="21">
        <v>7100</v>
      </c>
    </row>
    <row r="88" spans="1:6" ht="15.75" customHeight="1" thickBot="1">
      <c r="A88" s="18"/>
      <c r="B88" s="42" t="s">
        <v>33</v>
      </c>
      <c r="C88" s="30"/>
      <c r="D88" s="12">
        <v>4260</v>
      </c>
      <c r="E88" s="40">
        <v>1858</v>
      </c>
      <c r="F88" s="21"/>
    </row>
    <row r="89" spans="1:6" ht="15.75" customHeight="1" thickBot="1">
      <c r="A89" s="18"/>
      <c r="B89" s="42" t="s">
        <v>26</v>
      </c>
      <c r="C89" s="30"/>
      <c r="D89" s="12">
        <v>4280</v>
      </c>
      <c r="E89" s="40">
        <v>180</v>
      </c>
      <c r="F89" s="21"/>
    </row>
    <row r="90" spans="1:6" ht="15.75" customHeight="1" thickBot="1">
      <c r="A90" s="18"/>
      <c r="B90" s="42" t="s">
        <v>12</v>
      </c>
      <c r="C90" s="30"/>
      <c r="D90" s="12">
        <v>4300</v>
      </c>
      <c r="E90" s="40"/>
      <c r="F90" s="21">
        <v>255</v>
      </c>
    </row>
    <row r="91" spans="1:6" ht="15.75" customHeight="1" thickBot="1">
      <c r="A91" s="18"/>
      <c r="B91" s="41" t="s">
        <v>35</v>
      </c>
      <c r="C91" s="30"/>
      <c r="D91" s="12">
        <v>4350</v>
      </c>
      <c r="E91" s="40">
        <v>296</v>
      </c>
      <c r="F91" s="21"/>
    </row>
    <row r="92" spans="1:6" ht="41.25" customHeight="1" thickBot="1">
      <c r="A92" s="18"/>
      <c r="B92" s="42" t="s">
        <v>28</v>
      </c>
      <c r="C92" s="30"/>
      <c r="D92" s="12">
        <v>4360</v>
      </c>
      <c r="E92" s="40">
        <v>1247</v>
      </c>
      <c r="F92" s="21"/>
    </row>
    <row r="93" spans="1:6" ht="39.75" customHeight="1" thickBot="1">
      <c r="A93" s="18"/>
      <c r="B93" s="42" t="s">
        <v>20</v>
      </c>
      <c r="C93" s="30"/>
      <c r="D93" s="12">
        <v>4370</v>
      </c>
      <c r="E93" s="40">
        <v>2183</v>
      </c>
      <c r="F93" s="21"/>
    </row>
    <row r="94" spans="1:6" ht="28.5" customHeight="1" thickBot="1">
      <c r="A94" s="18"/>
      <c r="B94" s="42" t="s">
        <v>56</v>
      </c>
      <c r="C94" s="30"/>
      <c r="D94" s="12">
        <v>4400</v>
      </c>
      <c r="E94" s="40">
        <v>1231</v>
      </c>
      <c r="F94" s="21"/>
    </row>
    <row r="95" spans="1:6" ht="15.75" customHeight="1" thickBot="1">
      <c r="A95" s="18"/>
      <c r="B95" s="42" t="s">
        <v>14</v>
      </c>
      <c r="C95" s="30"/>
      <c r="D95" s="12">
        <v>4410</v>
      </c>
      <c r="E95" s="40">
        <v>382</v>
      </c>
      <c r="F95" s="21"/>
    </row>
    <row r="96" spans="1:6" ht="41.25" customHeight="1" thickBot="1">
      <c r="A96" s="18"/>
      <c r="B96" s="42" t="s">
        <v>37</v>
      </c>
      <c r="C96" s="30"/>
      <c r="D96" s="12">
        <v>4740</v>
      </c>
      <c r="E96" s="40">
        <v>3174</v>
      </c>
      <c r="F96" s="21"/>
    </row>
    <row r="97" spans="1:6" ht="30" customHeight="1" thickBot="1">
      <c r="A97" s="18"/>
      <c r="B97" s="42" t="s">
        <v>27</v>
      </c>
      <c r="C97" s="30"/>
      <c r="D97" s="12">
        <v>4750</v>
      </c>
      <c r="E97" s="40"/>
      <c r="F97" s="21">
        <v>3196</v>
      </c>
    </row>
    <row r="98" spans="1:6" ht="17.25" customHeight="1" thickBot="1">
      <c r="A98" s="18"/>
      <c r="B98" s="29" t="s">
        <v>17</v>
      </c>
      <c r="C98" s="11">
        <v>80195</v>
      </c>
      <c r="D98" s="17"/>
      <c r="E98" s="16"/>
      <c r="F98" s="20">
        <f>SUM(F99)</f>
        <v>11112</v>
      </c>
    </row>
    <row r="99" spans="1:6" ht="15.75" customHeight="1" thickBot="1">
      <c r="A99" s="18"/>
      <c r="B99" s="42" t="s">
        <v>12</v>
      </c>
      <c r="C99" s="30"/>
      <c r="D99" s="12">
        <v>4300</v>
      </c>
      <c r="E99" s="40"/>
      <c r="F99" s="21">
        <v>11112</v>
      </c>
    </row>
    <row r="100" spans="1:6" ht="15.75" customHeight="1" thickBot="1">
      <c r="A100" s="27" t="s">
        <v>49</v>
      </c>
      <c r="B100" s="50" t="s">
        <v>50</v>
      </c>
      <c r="C100" s="54"/>
      <c r="D100" s="28"/>
      <c r="E100" s="44">
        <f>SUM(E101)</f>
        <v>480</v>
      </c>
      <c r="F100" s="19">
        <f>SUM(F101)</f>
        <v>480</v>
      </c>
    </row>
    <row r="101" spans="1:6" ht="15.75" customHeight="1" thickBot="1">
      <c r="A101" s="18"/>
      <c r="B101" s="29" t="s">
        <v>51</v>
      </c>
      <c r="C101" s="11">
        <v>85154</v>
      </c>
      <c r="D101" s="17"/>
      <c r="E101" s="16">
        <f>SUM(E102:E104)</f>
        <v>480</v>
      </c>
      <c r="F101" s="20">
        <f>SUM(F102:F104)</f>
        <v>480</v>
      </c>
    </row>
    <row r="102" spans="1:6" ht="15.75" customHeight="1" thickBot="1">
      <c r="A102" s="18"/>
      <c r="B102" s="42" t="s">
        <v>39</v>
      </c>
      <c r="C102" s="30"/>
      <c r="D102" s="12">
        <v>4010</v>
      </c>
      <c r="E102" s="40">
        <v>480</v>
      </c>
      <c r="F102" s="21"/>
    </row>
    <row r="103" spans="1:6" ht="15.75" customHeight="1" thickBot="1">
      <c r="A103" s="18"/>
      <c r="B103" s="42" t="s">
        <v>23</v>
      </c>
      <c r="C103" s="30"/>
      <c r="D103" s="12">
        <v>4110</v>
      </c>
      <c r="E103" s="40"/>
      <c r="F103" s="21">
        <v>475</v>
      </c>
    </row>
    <row r="104" spans="1:6" ht="15.75" customHeight="1" thickBot="1">
      <c r="A104" s="35"/>
      <c r="B104" s="42" t="s">
        <v>22</v>
      </c>
      <c r="C104" s="30"/>
      <c r="D104" s="12">
        <v>4120</v>
      </c>
      <c r="E104" s="40"/>
      <c r="F104" s="21">
        <v>5</v>
      </c>
    </row>
    <row r="105" spans="1:6" ht="15.75" customHeight="1" thickBot="1">
      <c r="A105" s="27" t="s">
        <v>24</v>
      </c>
      <c r="B105" s="50" t="s">
        <v>25</v>
      </c>
      <c r="C105" s="28"/>
      <c r="D105" s="28"/>
      <c r="E105" s="44">
        <f>E106+E115+E117+E126</f>
        <v>632526</v>
      </c>
      <c r="F105" s="19">
        <f>F106+F115+F117+F126</f>
        <v>42026</v>
      </c>
    </row>
    <row r="106" spans="1:6" ht="66" customHeight="1" thickBot="1">
      <c r="A106" s="18"/>
      <c r="B106" s="56" t="s">
        <v>31</v>
      </c>
      <c r="C106" s="33">
        <v>85212</v>
      </c>
      <c r="D106" s="33"/>
      <c r="E106" s="34">
        <f>SUM(E107:E114)</f>
        <v>611291</v>
      </c>
      <c r="F106" s="20">
        <f>SUM(F107:F114)</f>
        <v>11291</v>
      </c>
    </row>
    <row r="107" spans="1:6" ht="15.75" customHeight="1" thickBot="1">
      <c r="A107" s="18"/>
      <c r="B107" s="57" t="s">
        <v>46</v>
      </c>
      <c r="C107" s="31"/>
      <c r="D107" s="31">
        <v>3110</v>
      </c>
      <c r="E107" s="32">
        <v>582525</v>
      </c>
      <c r="F107" s="21"/>
    </row>
    <row r="108" spans="1:6" ht="15.75" customHeight="1" thickBot="1">
      <c r="A108" s="18"/>
      <c r="B108" s="58" t="s">
        <v>39</v>
      </c>
      <c r="C108" s="31"/>
      <c r="D108" s="31">
        <v>4010</v>
      </c>
      <c r="E108" s="32">
        <v>19212</v>
      </c>
      <c r="F108" s="21"/>
    </row>
    <row r="109" spans="1:6" ht="15.75" customHeight="1" thickBot="1">
      <c r="A109" s="18"/>
      <c r="B109" s="57" t="s">
        <v>40</v>
      </c>
      <c r="C109" s="31"/>
      <c r="D109" s="31">
        <v>4040</v>
      </c>
      <c r="E109" s="32">
        <v>182</v>
      </c>
      <c r="F109" s="21"/>
    </row>
    <row r="110" spans="1:6" ht="15.75" customHeight="1" thickBot="1">
      <c r="A110" s="18"/>
      <c r="B110" s="58" t="s">
        <v>23</v>
      </c>
      <c r="C110" s="31"/>
      <c r="D110" s="31">
        <v>4110</v>
      </c>
      <c r="E110" s="32">
        <v>3872</v>
      </c>
      <c r="F110" s="21"/>
    </row>
    <row r="111" spans="1:6" ht="15.75" customHeight="1" thickBot="1">
      <c r="A111" s="18"/>
      <c r="B111" s="57" t="s">
        <v>22</v>
      </c>
      <c r="C111" s="31"/>
      <c r="D111" s="31">
        <v>4120</v>
      </c>
      <c r="E111" s="32">
        <v>310</v>
      </c>
      <c r="F111" s="21"/>
    </row>
    <row r="112" spans="1:6" ht="15.75" customHeight="1" thickBot="1">
      <c r="A112" s="18"/>
      <c r="B112" s="42" t="s">
        <v>10</v>
      </c>
      <c r="C112" s="31"/>
      <c r="D112" s="31">
        <v>4210</v>
      </c>
      <c r="E112" s="32">
        <v>5000</v>
      </c>
      <c r="F112" s="21"/>
    </row>
    <row r="113" spans="1:6" ht="15.75" customHeight="1" thickBot="1">
      <c r="A113" s="35"/>
      <c r="B113" s="42" t="s">
        <v>12</v>
      </c>
      <c r="C113" s="31"/>
      <c r="D113" s="31">
        <v>4300</v>
      </c>
      <c r="E113" s="59"/>
      <c r="F113" s="32">
        <v>11291</v>
      </c>
    </row>
    <row r="114" spans="1:6" ht="39.75" customHeight="1" thickBot="1">
      <c r="A114" s="27"/>
      <c r="B114" s="42" t="s">
        <v>37</v>
      </c>
      <c r="C114" s="12"/>
      <c r="D114" s="12">
        <v>4740</v>
      </c>
      <c r="E114" s="40">
        <v>190</v>
      </c>
      <c r="F114" s="21"/>
    </row>
    <row r="115" spans="1:6" ht="41.25" customHeight="1" thickBot="1">
      <c r="A115" s="18"/>
      <c r="B115" s="53" t="s">
        <v>45</v>
      </c>
      <c r="C115" s="17">
        <v>85214</v>
      </c>
      <c r="D115" s="17"/>
      <c r="E115" s="16"/>
      <c r="F115" s="20">
        <f>SUM(F116)</f>
        <v>9500</v>
      </c>
    </row>
    <row r="116" spans="1:6" ht="18.75" customHeight="1" thickBot="1">
      <c r="A116" s="18"/>
      <c r="B116" s="52" t="s">
        <v>46</v>
      </c>
      <c r="C116" s="12"/>
      <c r="D116" s="12">
        <v>3110</v>
      </c>
      <c r="E116" s="40"/>
      <c r="F116" s="21">
        <v>9500</v>
      </c>
    </row>
    <row r="117" spans="1:7" ht="18.75" customHeight="1" thickBot="1">
      <c r="A117" s="18"/>
      <c r="B117" s="53" t="s">
        <v>47</v>
      </c>
      <c r="C117" s="17">
        <v>85219</v>
      </c>
      <c r="D117" s="17"/>
      <c r="E117" s="16">
        <f>SUM(E118:E125)</f>
        <v>18535</v>
      </c>
      <c r="F117" s="20">
        <f>SUM(F118:F125)</f>
        <v>18535</v>
      </c>
      <c r="G117" s="60"/>
    </row>
    <row r="118" spans="1:6" ht="18.75" customHeight="1" thickBot="1">
      <c r="A118" s="18"/>
      <c r="B118" s="52" t="s">
        <v>10</v>
      </c>
      <c r="C118" s="12"/>
      <c r="D118" s="12">
        <v>4210</v>
      </c>
      <c r="E118" s="65"/>
      <c r="F118" s="40">
        <v>10070</v>
      </c>
    </row>
    <row r="119" spans="1:6" ht="18.75" customHeight="1" thickBot="1">
      <c r="A119" s="18"/>
      <c r="B119" s="52" t="s">
        <v>48</v>
      </c>
      <c r="C119" s="12"/>
      <c r="D119" s="12">
        <v>4270</v>
      </c>
      <c r="E119" s="21">
        <v>11465</v>
      </c>
      <c r="F119" s="66"/>
    </row>
    <row r="120" spans="1:6" ht="18.75" customHeight="1" thickBot="1">
      <c r="A120" s="18"/>
      <c r="B120" s="52" t="s">
        <v>26</v>
      </c>
      <c r="C120" s="12"/>
      <c r="D120" s="12">
        <v>4280</v>
      </c>
      <c r="E120" s="21">
        <v>170</v>
      </c>
      <c r="F120" s="66"/>
    </row>
    <row r="121" spans="1:6" ht="18.75" customHeight="1" thickBot="1">
      <c r="A121" s="18"/>
      <c r="B121" s="52" t="s">
        <v>12</v>
      </c>
      <c r="C121" s="12"/>
      <c r="D121" s="12">
        <v>4300</v>
      </c>
      <c r="E121" s="67"/>
      <c r="F121" s="40">
        <v>8000</v>
      </c>
    </row>
    <row r="122" spans="1:6" ht="39.75" customHeight="1" thickBot="1">
      <c r="A122" s="18"/>
      <c r="B122" s="42" t="s">
        <v>28</v>
      </c>
      <c r="C122" s="12"/>
      <c r="D122" s="12">
        <v>4360</v>
      </c>
      <c r="E122" s="21">
        <v>2600</v>
      </c>
      <c r="F122" s="66"/>
    </row>
    <row r="123" spans="1:6" ht="18.75" customHeight="1" thickBot="1">
      <c r="A123" s="18"/>
      <c r="B123" s="52" t="s">
        <v>14</v>
      </c>
      <c r="C123" s="12"/>
      <c r="D123" s="12">
        <v>4410</v>
      </c>
      <c r="E123" s="21">
        <v>2800</v>
      </c>
      <c r="F123" s="59"/>
    </row>
    <row r="124" spans="1:6" ht="39" customHeight="1" thickBot="1">
      <c r="A124" s="18"/>
      <c r="B124" s="42" t="s">
        <v>37</v>
      </c>
      <c r="C124" s="12"/>
      <c r="D124" s="12">
        <v>4740</v>
      </c>
      <c r="E124" s="21">
        <v>1500</v>
      </c>
      <c r="F124" s="66"/>
    </row>
    <row r="125" spans="1:6" ht="28.5" customHeight="1" thickBot="1">
      <c r="A125" s="18"/>
      <c r="B125" s="42" t="s">
        <v>27</v>
      </c>
      <c r="C125" s="12"/>
      <c r="D125" s="12">
        <v>4750</v>
      </c>
      <c r="E125" s="68"/>
      <c r="F125" s="40">
        <v>465</v>
      </c>
    </row>
    <row r="126" spans="1:6" ht="28.5" customHeight="1" thickBot="1">
      <c r="A126" s="18"/>
      <c r="B126" s="53" t="s">
        <v>38</v>
      </c>
      <c r="C126" s="17">
        <v>85228</v>
      </c>
      <c r="D126" s="17"/>
      <c r="E126" s="16">
        <f>SUM(E127:E129)</f>
        <v>2700</v>
      </c>
      <c r="F126" s="20">
        <f>SUM(F127:F129)</f>
        <v>2700</v>
      </c>
    </row>
    <row r="127" spans="1:6" ht="15.75" customHeight="1" thickBot="1">
      <c r="A127" s="18"/>
      <c r="B127" s="45" t="s">
        <v>29</v>
      </c>
      <c r="C127" s="12"/>
      <c r="D127" s="12">
        <v>4170</v>
      </c>
      <c r="E127" s="40"/>
      <c r="F127" s="21">
        <v>2700</v>
      </c>
    </row>
    <row r="128" spans="1:6" ht="15.75" customHeight="1" thickBot="1">
      <c r="A128" s="18"/>
      <c r="B128" s="52" t="s">
        <v>10</v>
      </c>
      <c r="C128" s="12"/>
      <c r="D128" s="12">
        <v>4210</v>
      </c>
      <c r="E128" s="40">
        <v>2620</v>
      </c>
      <c r="F128" s="21"/>
    </row>
    <row r="129" spans="1:6" ht="15.75" customHeight="1" thickBot="1">
      <c r="A129" s="35"/>
      <c r="B129" s="52" t="s">
        <v>12</v>
      </c>
      <c r="C129" s="12"/>
      <c r="D129" s="12">
        <v>4300</v>
      </c>
      <c r="E129" s="40">
        <v>80</v>
      </c>
      <c r="F129" s="21"/>
    </row>
    <row r="130" spans="1:6" ht="28.5" customHeight="1" thickBot="1">
      <c r="A130" s="51" t="s">
        <v>15</v>
      </c>
      <c r="B130" s="43" t="s">
        <v>16</v>
      </c>
      <c r="C130" s="28"/>
      <c r="D130" s="28"/>
      <c r="E130" s="44">
        <f>SUM(E131)</f>
        <v>6000</v>
      </c>
      <c r="F130" s="19">
        <f>SUM(F131)</f>
        <v>6000</v>
      </c>
    </row>
    <row r="131" spans="1:6" ht="14.25" customHeight="1" thickBot="1">
      <c r="A131" s="18"/>
      <c r="B131" s="36" t="s">
        <v>17</v>
      </c>
      <c r="C131" s="33">
        <v>92195</v>
      </c>
      <c r="D131" s="33"/>
      <c r="E131" s="34">
        <f>SUM(E132:E133)</f>
        <v>6000</v>
      </c>
      <c r="F131" s="20">
        <f>SUM(F132:F133)</f>
        <v>6000</v>
      </c>
    </row>
    <row r="132" spans="1:6" ht="14.25" customHeight="1" thickBot="1">
      <c r="A132" s="18"/>
      <c r="B132" s="1" t="s">
        <v>10</v>
      </c>
      <c r="C132" s="33"/>
      <c r="D132" s="31">
        <v>4210</v>
      </c>
      <c r="E132" s="34"/>
      <c r="F132" s="21">
        <v>6000</v>
      </c>
    </row>
    <row r="133" spans="1:6" ht="15.75" customHeight="1" thickBot="1">
      <c r="A133" s="18"/>
      <c r="B133" s="37" t="s">
        <v>12</v>
      </c>
      <c r="C133" s="31"/>
      <c r="D133" s="31">
        <v>4300</v>
      </c>
      <c r="E133" s="32">
        <v>6000</v>
      </c>
      <c r="F133" s="21"/>
    </row>
    <row r="134" spans="1:6" ht="15.75" customHeight="1" thickBot="1">
      <c r="A134" s="27" t="s">
        <v>58</v>
      </c>
      <c r="B134" s="62" t="s">
        <v>59</v>
      </c>
      <c r="C134" s="63"/>
      <c r="D134" s="63"/>
      <c r="E134" s="64">
        <f>SUM(E135)</f>
        <v>10089</v>
      </c>
      <c r="F134" s="19">
        <f>SUM(F135)</f>
        <v>10089</v>
      </c>
    </row>
    <row r="135" spans="1:6" ht="15.75" customHeight="1" thickBot="1">
      <c r="A135" s="18"/>
      <c r="B135" s="39" t="s">
        <v>60</v>
      </c>
      <c r="C135" s="33">
        <v>92604</v>
      </c>
      <c r="D135" s="33"/>
      <c r="E135" s="34">
        <f>SUM(E136:E149)</f>
        <v>10089</v>
      </c>
      <c r="F135" s="20">
        <f>SUM(F136:F149)</f>
        <v>10089</v>
      </c>
    </row>
    <row r="136" spans="1:6" ht="15.75" customHeight="1" thickBot="1">
      <c r="A136" s="18"/>
      <c r="B136" s="41" t="s">
        <v>39</v>
      </c>
      <c r="C136" s="33"/>
      <c r="D136" s="31">
        <v>4110</v>
      </c>
      <c r="E136" s="32">
        <v>200</v>
      </c>
      <c r="F136" s="21"/>
    </row>
    <row r="137" spans="1:6" ht="15.75" customHeight="1" thickBot="1">
      <c r="A137" s="18"/>
      <c r="B137" s="41" t="s">
        <v>22</v>
      </c>
      <c r="C137" s="31"/>
      <c r="D137" s="31">
        <v>4120</v>
      </c>
      <c r="E137" s="32"/>
      <c r="F137" s="21">
        <v>200</v>
      </c>
    </row>
    <row r="138" spans="1:6" ht="15.75" customHeight="1" thickBot="1">
      <c r="A138" s="18"/>
      <c r="B138" s="41" t="s">
        <v>29</v>
      </c>
      <c r="C138" s="31"/>
      <c r="D138" s="31">
        <v>4170</v>
      </c>
      <c r="E138" s="32">
        <v>664.34</v>
      </c>
      <c r="F138" s="21"/>
    </row>
    <row r="139" spans="1:6" ht="15.75" customHeight="1" thickBot="1">
      <c r="A139" s="18"/>
      <c r="B139" s="41" t="s">
        <v>10</v>
      </c>
      <c r="C139" s="31"/>
      <c r="D139" s="31">
        <v>4210</v>
      </c>
      <c r="E139" s="32"/>
      <c r="F139" s="21">
        <v>8316</v>
      </c>
    </row>
    <row r="140" spans="1:6" ht="15.75" customHeight="1" thickBot="1">
      <c r="A140" s="18"/>
      <c r="B140" s="41" t="s">
        <v>26</v>
      </c>
      <c r="C140" s="31"/>
      <c r="D140" s="31">
        <v>4280</v>
      </c>
      <c r="E140" s="32">
        <v>60</v>
      </c>
      <c r="F140" s="21"/>
    </row>
    <row r="141" spans="1:6" ht="15.75" customHeight="1" thickBot="1">
      <c r="A141" s="18"/>
      <c r="B141" s="41" t="s">
        <v>12</v>
      </c>
      <c r="C141" s="31"/>
      <c r="D141" s="31">
        <v>4300</v>
      </c>
      <c r="E141" s="32">
        <v>1700</v>
      </c>
      <c r="F141" s="21"/>
    </row>
    <row r="142" spans="1:6" ht="15.75" customHeight="1" thickBot="1">
      <c r="A142" s="18"/>
      <c r="B142" s="42" t="s">
        <v>35</v>
      </c>
      <c r="C142" s="31"/>
      <c r="D142" s="31">
        <v>4350</v>
      </c>
      <c r="E142" s="32">
        <v>190.68</v>
      </c>
      <c r="F142" s="21"/>
    </row>
    <row r="143" spans="1:6" ht="38.25" customHeight="1" thickBot="1">
      <c r="A143" s="18"/>
      <c r="B143" s="42" t="s">
        <v>28</v>
      </c>
      <c r="C143" s="31"/>
      <c r="D143" s="31">
        <v>4360</v>
      </c>
      <c r="E143" s="32">
        <v>672.4</v>
      </c>
      <c r="F143" s="21"/>
    </row>
    <row r="144" spans="1:6" ht="41.25" customHeight="1" thickBot="1">
      <c r="A144" s="18"/>
      <c r="B144" s="42" t="s">
        <v>20</v>
      </c>
      <c r="C144" s="31"/>
      <c r="D144" s="31">
        <v>4370</v>
      </c>
      <c r="E144" s="32">
        <v>3452.23</v>
      </c>
      <c r="F144" s="21"/>
    </row>
    <row r="145" spans="1:6" ht="15.75" customHeight="1" thickBot="1">
      <c r="A145" s="18"/>
      <c r="B145" s="41" t="s">
        <v>14</v>
      </c>
      <c r="C145" s="31"/>
      <c r="D145" s="31">
        <v>4410</v>
      </c>
      <c r="E145" s="32">
        <v>976.07</v>
      </c>
      <c r="F145" s="21"/>
    </row>
    <row r="146" spans="1:6" ht="15.75" customHeight="1" thickBot="1">
      <c r="A146" s="18"/>
      <c r="B146" s="41" t="s">
        <v>19</v>
      </c>
      <c r="C146" s="31"/>
      <c r="D146" s="31">
        <v>4430</v>
      </c>
      <c r="E146" s="32">
        <v>29.02</v>
      </c>
      <c r="F146" s="21"/>
    </row>
    <row r="147" spans="1:6" ht="28.5" customHeight="1" thickBot="1">
      <c r="A147" s="18"/>
      <c r="B147" s="42" t="s">
        <v>61</v>
      </c>
      <c r="C147" s="31"/>
      <c r="D147" s="31">
        <v>4440</v>
      </c>
      <c r="E147" s="32"/>
      <c r="F147" s="21">
        <v>370</v>
      </c>
    </row>
    <row r="148" spans="1:6" ht="42" customHeight="1" thickBot="1">
      <c r="A148" s="18"/>
      <c r="B148" s="42" t="s">
        <v>37</v>
      </c>
      <c r="C148" s="31"/>
      <c r="D148" s="31">
        <v>4740</v>
      </c>
      <c r="E148" s="32">
        <v>2144.26</v>
      </c>
      <c r="F148" s="21"/>
    </row>
    <row r="149" spans="1:6" ht="28.5" customHeight="1" thickBot="1">
      <c r="A149" s="35"/>
      <c r="B149" s="45" t="s">
        <v>27</v>
      </c>
      <c r="C149" s="31"/>
      <c r="D149" s="31">
        <v>4750</v>
      </c>
      <c r="E149" s="32"/>
      <c r="F149" s="21">
        <v>1203</v>
      </c>
    </row>
    <row r="150" spans="1:6" ht="15" customHeight="1" thickBot="1">
      <c r="A150" s="13"/>
      <c r="B150" s="10" t="s">
        <v>7</v>
      </c>
      <c r="C150" s="5"/>
      <c r="D150" s="6"/>
      <c r="E150" s="15">
        <f>E9+E37+E100+E105+E130+E134</f>
        <v>802636</v>
      </c>
      <c r="F150" s="15">
        <f>F9+F37+F100+F105+F130+F134</f>
        <v>223248</v>
      </c>
    </row>
    <row r="151" spans="1:6" ht="12.75">
      <c r="A151" s="1"/>
      <c r="B151" s="1"/>
      <c r="E151" s="9"/>
      <c r="F151" s="9"/>
    </row>
    <row r="152" spans="1:6" ht="12.75">
      <c r="A152" s="1"/>
      <c r="B152" s="1"/>
      <c r="E152" s="9"/>
      <c r="F152" s="9"/>
    </row>
    <row r="153" spans="1:6" ht="12.75">
      <c r="A153" s="1"/>
      <c r="B153" s="1"/>
      <c r="E153" s="9"/>
      <c r="F153" s="9"/>
    </row>
    <row r="154" spans="1:6" ht="12.75">
      <c r="A154" s="1"/>
      <c r="B154" s="1"/>
      <c r="E154" s="9"/>
      <c r="F154" s="9"/>
    </row>
    <row r="155" spans="1:6" ht="12.75">
      <c r="A155" s="1"/>
      <c r="B155" s="1"/>
      <c r="E155" s="9"/>
      <c r="F155" s="9"/>
    </row>
    <row r="156" spans="1:6" ht="12.75">
      <c r="A156" s="1"/>
      <c r="B156" s="1"/>
      <c r="E156" s="9"/>
      <c r="F156" s="9"/>
    </row>
    <row r="157" spans="1:6" ht="12.75">
      <c r="A157" s="1"/>
      <c r="B157" s="1"/>
      <c r="E157" s="9"/>
      <c r="F157" s="9"/>
    </row>
    <row r="158" spans="1:6" ht="12.75">
      <c r="A158" s="1"/>
      <c r="B158" s="1"/>
      <c r="E158" s="9"/>
      <c r="F158" s="9"/>
    </row>
    <row r="159" spans="1:6" ht="12.75">
      <c r="A159" s="1"/>
      <c r="B159" s="1"/>
      <c r="F159" s="9"/>
    </row>
    <row r="160" spans="1:6" ht="12.75">
      <c r="A160" s="1"/>
      <c r="B160" s="2"/>
      <c r="F160" s="9"/>
    </row>
    <row r="161" spans="1:6" ht="12.75">
      <c r="A161" s="1"/>
      <c r="B161" s="2"/>
      <c r="F161" s="9"/>
    </row>
    <row r="162" spans="1:6" ht="12.75">
      <c r="A162" s="1"/>
      <c r="B162" s="1"/>
      <c r="F162" s="9"/>
    </row>
    <row r="163" spans="1:6" ht="12.75">
      <c r="A163" s="1"/>
      <c r="B163" s="1"/>
      <c r="F163" s="9"/>
    </row>
    <row r="164" spans="1:6" ht="12.75">
      <c r="A164" s="1"/>
      <c r="B164" s="1"/>
      <c r="F164" s="9"/>
    </row>
    <row r="165" spans="1:6" ht="12.75">
      <c r="A165" s="1"/>
      <c r="B165" s="1"/>
      <c r="F165" s="9"/>
    </row>
    <row r="166" spans="1:6" ht="12.75">
      <c r="A166" s="1"/>
      <c r="B166" s="1"/>
      <c r="F166" s="9"/>
    </row>
    <row r="167" spans="1:6" ht="12.75">
      <c r="A167" s="1"/>
      <c r="B167" s="1"/>
      <c r="F167" s="9"/>
    </row>
    <row r="168" spans="1:6" ht="12.75">
      <c r="A168" s="1"/>
      <c r="B168" s="1"/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</sheetData>
  <mergeCells count="4">
    <mergeCell ref="D3:F3"/>
    <mergeCell ref="D2:F2"/>
    <mergeCell ref="D4:F4"/>
    <mergeCell ref="D5:F5"/>
  </mergeCells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2008-01-03T08:07:05Z</cp:lastPrinted>
  <dcterms:created xsi:type="dcterms:W3CDTF">2002-08-08T06:49:54Z</dcterms:created>
  <dcterms:modified xsi:type="dcterms:W3CDTF">2008-01-07T10:28:22Z</dcterms:modified>
  <cp:category/>
  <cp:version/>
  <cp:contentType/>
  <cp:contentStatus/>
</cp:coreProperties>
</file>